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10695" windowHeight="12510" activeTab="1"/>
  </bookViews>
  <sheets>
    <sheet name="VSWR to RL" sheetId="3" r:id="rId1"/>
    <sheet name="Table VSWR to dB" sheetId="4" r:id="rId2"/>
  </sheets>
  <calcPr calcId="145621"/>
</workbook>
</file>

<file path=xl/calcChain.xml><?xml version="1.0" encoding="utf-8"?>
<calcChain xmlns="http://schemas.openxmlformats.org/spreadsheetml/2006/main">
  <c r="N34" i="4" l="1"/>
  <c r="E34" i="4"/>
  <c r="B4" i="3" l="1"/>
</calcChain>
</file>

<file path=xl/sharedStrings.xml><?xml version="1.0" encoding="utf-8"?>
<sst xmlns="http://schemas.openxmlformats.org/spreadsheetml/2006/main" count="22" uniqueCount="13">
  <si>
    <t>dB</t>
  </si>
  <si>
    <t>VSWR to Return Loss</t>
  </si>
  <si>
    <t>Calculated Return Loss</t>
  </si>
  <si>
    <t xml:space="preserve">VSWR </t>
  </si>
  <si>
    <t xml:space="preserve">  Convert VSWR to R.L.</t>
  </si>
  <si>
    <t xml:space="preserve">  Convert R.L. to VSWR</t>
  </si>
  <si>
    <t>RL (dB)</t>
  </si>
  <si>
    <t>Enter the Voltage Standing Wave Ratio (VSWR):</t>
  </si>
  <si>
    <t>TABLE:  Convert VSWR (a ratio) to Equivalent Return Loss in dB</t>
  </si>
  <si>
    <t>Input VSWR</t>
  </si>
  <si>
    <t>Calculated Return Loss (dB)</t>
  </si>
  <si>
    <t xml:space="preserve">Input R.L. in dB  </t>
  </si>
  <si>
    <t>Calculated VSWR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</si>
</sst>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18"/>
      <color indexed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0" borderId="0" xfId="0" applyFont="1"/>
    <xf numFmtId="0" fontId="0" fillId="0" borderId="0" xfId="0" applyBorder="1"/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0" fillId="4" borderId="8" xfId="0" applyFill="1" applyBorder="1" applyProtection="1"/>
    <xf numFmtId="0" fontId="1" fillId="3" borderId="3" xfId="0" applyFont="1" applyFill="1" applyBorder="1" applyAlignment="1" applyProtection="1">
      <alignment vertical="center"/>
    </xf>
    <xf numFmtId="0" fontId="0" fillId="4" borderId="9" xfId="0" applyFill="1" applyBorder="1" applyProtection="1"/>
    <xf numFmtId="0" fontId="0" fillId="4" borderId="5" xfId="0" applyFill="1" applyBorder="1" applyAlignment="1" applyProtection="1">
      <alignment horizontal="center" vertical="center"/>
    </xf>
    <xf numFmtId="0" fontId="0" fillId="4" borderId="5" xfId="0" applyFill="1" applyBorder="1" applyProtection="1"/>
    <xf numFmtId="0" fontId="0" fillId="4" borderId="6" xfId="0" applyFill="1" applyBorder="1" applyProtection="1"/>
    <xf numFmtId="0" fontId="0" fillId="2" borderId="2" xfId="0" applyFill="1" applyBorder="1" applyAlignment="1" applyProtection="1">
      <alignment vertical="center"/>
    </xf>
    <xf numFmtId="0" fontId="0" fillId="4" borderId="7" xfId="0" applyFill="1" applyBorder="1" applyProtection="1"/>
    <xf numFmtId="0" fontId="0" fillId="4" borderId="0" xfId="0" applyFill="1" applyBorder="1" applyAlignment="1" applyProtection="1">
      <alignment horizontal="center" vertical="center"/>
    </xf>
    <xf numFmtId="0" fontId="0" fillId="4" borderId="0" xfId="0" applyFill="1" applyBorder="1" applyProtection="1"/>
    <xf numFmtId="0" fontId="1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vertical="center"/>
    </xf>
    <xf numFmtId="0" fontId="0" fillId="4" borderId="10" xfId="0" applyFill="1" applyBorder="1" applyAlignment="1" applyProtection="1">
      <alignment horizontal="center" vertical="center"/>
    </xf>
    <xf numFmtId="0" fontId="0" fillId="4" borderId="10" xfId="0" applyFill="1" applyBorder="1" applyProtection="1"/>
    <xf numFmtId="0" fontId="0" fillId="4" borderId="11" xfId="0" applyFill="1" applyBorder="1" applyProtection="1"/>
    <xf numFmtId="0" fontId="11" fillId="0" borderId="0" xfId="0" applyFont="1" applyAlignment="1">
      <alignment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3" borderId="1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0" fillId="3" borderId="12" xfId="0" applyFill="1" applyBorder="1" applyProtection="1"/>
    <xf numFmtId="0" fontId="0" fillId="3" borderId="2" xfId="0" applyFill="1" applyBorder="1" applyProtection="1"/>
    <xf numFmtId="0" fontId="0" fillId="3" borderId="2" xfId="0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6" fillId="4" borderId="0" xfId="0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horizontal="center"/>
    </xf>
    <xf numFmtId="2" fontId="9" fillId="4" borderId="0" xfId="0" applyNumberFormat="1" applyFont="1" applyFill="1" applyBorder="1" applyProtection="1"/>
    <xf numFmtId="2" fontId="0" fillId="4" borderId="0" xfId="0" applyNumberFormat="1" applyFill="1" applyBorder="1" applyProtection="1"/>
    <xf numFmtId="0" fontId="8" fillId="4" borderId="0" xfId="0" applyFont="1" applyFill="1" applyBorder="1" applyProtection="1"/>
    <xf numFmtId="0" fontId="12" fillId="4" borderId="4" xfId="0" applyFont="1" applyFill="1" applyBorder="1" applyAlignment="1" applyProtection="1">
      <alignment vertical="center"/>
    </xf>
    <xf numFmtId="0" fontId="8" fillId="4" borderId="5" xfId="0" applyFont="1" applyFill="1" applyBorder="1" applyAlignment="1" applyProtection="1">
      <alignment vertical="center"/>
    </xf>
    <xf numFmtId="0" fontId="8" fillId="4" borderId="6" xfId="0" applyFont="1" applyFill="1" applyBorder="1" applyAlignment="1" applyProtection="1">
      <alignment vertical="center"/>
    </xf>
    <xf numFmtId="0" fontId="12" fillId="4" borderId="5" xfId="0" applyFont="1" applyFill="1" applyBorder="1" applyAlignment="1" applyProtection="1">
      <alignment horizontal="left" vertical="center"/>
    </xf>
    <xf numFmtId="0" fontId="8" fillId="4" borderId="5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>
      <alignment vertical="center" wrapText="1"/>
    </xf>
    <xf numFmtId="0" fontId="13" fillId="4" borderId="0" xfId="0" applyFont="1" applyFill="1" applyBorder="1" applyAlignment="1" applyProtection="1">
      <alignment vertical="center"/>
    </xf>
    <xf numFmtId="0" fontId="13" fillId="4" borderId="7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0" fontId="0" fillId="4" borderId="0" xfId="0" applyFill="1" applyBorder="1"/>
    <xf numFmtId="0" fontId="0" fillId="4" borderId="7" xfId="0" applyFill="1" applyBorder="1"/>
    <xf numFmtId="0" fontId="7" fillId="4" borderId="0" xfId="0" applyFont="1" applyFill="1" applyBorder="1" applyProtection="1"/>
    <xf numFmtId="0" fontId="0" fillId="4" borderId="10" xfId="0" applyFill="1" applyBorder="1"/>
    <xf numFmtId="0" fontId="0" fillId="4" borderId="11" xfId="0" applyFill="1" applyBorder="1"/>
    <xf numFmtId="0" fontId="5" fillId="4" borderId="4" xfId="0" applyFont="1" applyFill="1" applyBorder="1" applyAlignment="1" applyProtection="1">
      <alignment horizontal="center"/>
    </xf>
    <xf numFmtId="0" fontId="5" fillId="4" borderId="6" xfId="0" applyFont="1" applyFill="1" applyBorder="1" applyAlignment="1" applyProtection="1">
      <alignment horizontal="center"/>
    </xf>
    <xf numFmtId="2" fontId="8" fillId="4" borderId="8" xfId="0" applyNumberFormat="1" applyFont="1" applyFill="1" applyBorder="1" applyAlignment="1" applyProtection="1">
      <alignment horizontal="center"/>
    </xf>
    <xf numFmtId="2" fontId="8" fillId="4" borderId="7" xfId="0" applyNumberFormat="1" applyFont="1" applyFill="1" applyBorder="1" applyAlignment="1" applyProtection="1">
      <alignment horizontal="center"/>
    </xf>
    <xf numFmtId="164" fontId="8" fillId="4" borderId="8" xfId="0" applyNumberFormat="1" applyFont="1" applyFill="1" applyBorder="1" applyAlignment="1" applyProtection="1">
      <alignment horizontal="center"/>
    </xf>
    <xf numFmtId="2" fontId="8" fillId="4" borderId="9" xfId="0" applyNumberFormat="1" applyFont="1" applyFill="1" applyBorder="1" applyAlignment="1" applyProtection="1">
      <alignment horizontal="center"/>
    </xf>
    <xf numFmtId="2" fontId="8" fillId="4" borderId="11" xfId="0" applyNumberFormat="1" applyFont="1" applyFill="1" applyBorder="1" applyAlignment="1" applyProtection="1">
      <alignment horizontal="center"/>
    </xf>
    <xf numFmtId="165" fontId="8" fillId="4" borderId="8" xfId="0" applyNumberFormat="1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11" fillId="4" borderId="4" xfId="0" applyFont="1" applyFill="1" applyBorder="1" applyAlignment="1">
      <alignment vertical="center"/>
    </xf>
    <xf numFmtId="0" fontId="5" fillId="4" borderId="5" xfId="0" applyFont="1" applyFill="1" applyBorder="1" applyAlignment="1" applyProtection="1">
      <alignment vertical="center"/>
    </xf>
    <xf numFmtId="0" fontId="11" fillId="4" borderId="5" xfId="0" applyFont="1" applyFill="1" applyBorder="1" applyAlignment="1" applyProtection="1">
      <alignment vertical="center"/>
    </xf>
    <xf numFmtId="0" fontId="11" fillId="4" borderId="6" xfId="0" applyFont="1" applyFill="1" applyBorder="1" applyAlignment="1">
      <alignment vertical="center"/>
    </xf>
    <xf numFmtId="0" fontId="5" fillId="4" borderId="8" xfId="0" applyFont="1" applyFill="1" applyBorder="1"/>
    <xf numFmtId="0" fontId="5" fillId="4" borderId="7" xfId="0" applyFont="1" applyFill="1" applyBorder="1"/>
    <xf numFmtId="0" fontId="0" fillId="4" borderId="8" xfId="0" applyFill="1" applyBorder="1"/>
    <xf numFmtId="2" fontId="0" fillId="4" borderId="7" xfId="0" applyNumberFormat="1" applyFill="1" applyBorder="1"/>
    <xf numFmtId="0" fontId="8" fillId="4" borderId="8" xfId="0" applyFont="1" applyFill="1" applyBorder="1"/>
    <xf numFmtId="2" fontId="8" fillId="4" borderId="0" xfId="0" applyNumberFormat="1" applyFont="1" applyFill="1" applyBorder="1" applyProtection="1"/>
    <xf numFmtId="0" fontId="8" fillId="4" borderId="8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13" fillId="4" borderId="8" xfId="0" applyFont="1" applyFill="1" applyBorder="1" applyAlignment="1">
      <alignment vertical="center"/>
    </xf>
    <xf numFmtId="0" fontId="13" fillId="4" borderId="7" xfId="0" applyFont="1" applyFill="1" applyBorder="1" applyAlignment="1">
      <alignment vertical="center"/>
    </xf>
    <xf numFmtId="0" fontId="0" fillId="4" borderId="9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37</xdr:row>
      <xdr:rowOff>66675</xdr:rowOff>
    </xdr:from>
    <xdr:to>
      <xdr:col>5</xdr:col>
      <xdr:colOff>180975</xdr:colOff>
      <xdr:row>39</xdr:row>
      <xdr:rowOff>9525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7715250"/>
          <a:ext cx="16383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428625</xdr:colOff>
      <xdr:row>35</xdr:row>
      <xdr:rowOff>133350</xdr:rowOff>
    </xdr:from>
    <xdr:to>
      <xdr:col>14</xdr:col>
      <xdr:colOff>200025</xdr:colOff>
      <xdr:row>40</xdr:row>
      <xdr:rowOff>66675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7400925"/>
          <a:ext cx="16573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showGridLines="0" workbookViewId="0">
      <selection activeCell="A6" sqref="A6"/>
    </sheetView>
  </sheetViews>
  <sheetFormatPr defaultRowHeight="15" x14ac:dyDescent="0.25"/>
  <cols>
    <col min="1" max="1" width="44.28515625" style="3" bestFit="1" customWidth="1"/>
    <col min="2" max="2" width="9.140625" style="5"/>
    <col min="3" max="3" width="9.140625" style="3"/>
    <col min="4" max="4" width="2.5703125" style="3" customWidth="1"/>
    <col min="5" max="16384" width="9.140625" style="3"/>
  </cols>
  <sheetData>
    <row r="1" spans="1:4" ht="30" customHeight="1" thickBot="1" x14ac:dyDescent="0.3">
      <c r="A1" s="6" t="s">
        <v>1</v>
      </c>
      <c r="B1" s="11"/>
      <c r="C1" s="12"/>
      <c r="D1" s="13"/>
    </row>
    <row r="2" spans="1:4" ht="31.5" customHeight="1" thickBot="1" x14ac:dyDescent="0.3">
      <c r="A2" s="7" t="s">
        <v>7</v>
      </c>
      <c r="B2" s="4">
        <v>1.3</v>
      </c>
      <c r="C2" s="14"/>
      <c r="D2" s="15"/>
    </row>
    <row r="3" spans="1:4" ht="15.75" thickBot="1" x14ac:dyDescent="0.3">
      <c r="A3" s="8"/>
      <c r="B3" s="16"/>
      <c r="C3" s="17"/>
      <c r="D3" s="15"/>
    </row>
    <row r="4" spans="1:4" ht="30" customHeight="1" thickBot="1" x14ac:dyDescent="0.3">
      <c r="A4" s="9" t="s">
        <v>2</v>
      </c>
      <c r="B4" s="18">
        <f>ROUND(-20*(LOG10((B2-1)/(B2+1))),2)</f>
        <v>17.690000000000001</v>
      </c>
      <c r="C4" s="19" t="s">
        <v>0</v>
      </c>
      <c r="D4" s="15"/>
    </row>
    <row r="5" spans="1:4" ht="15.75" thickBot="1" x14ac:dyDescent="0.3">
      <c r="A5" s="10"/>
      <c r="B5" s="20"/>
      <c r="C5" s="21"/>
      <c r="D5" s="22"/>
    </row>
  </sheetData>
  <sheetProtection password="B2BA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tabSelected="1" topLeftCell="A13" workbookViewId="0">
      <selection activeCell="B34" sqref="B34:C34"/>
    </sheetView>
  </sheetViews>
  <sheetFormatPr defaultRowHeight="15" x14ac:dyDescent="0.25"/>
  <cols>
    <col min="1" max="1" width="3.42578125" customWidth="1"/>
    <col min="3" max="3" width="11.42578125" customWidth="1"/>
    <col min="4" max="4" width="0.85546875" style="2" customWidth="1"/>
    <col min="6" max="6" width="10.140625" customWidth="1"/>
    <col min="7" max="7" width="0.85546875" customWidth="1"/>
    <col min="10" max="10" width="0.85546875" customWidth="1"/>
    <col min="13" max="13" width="0.85546875" customWidth="1"/>
    <col min="16" max="16" width="3.5703125" customWidth="1"/>
    <col min="260" max="260" width="0.85546875" customWidth="1"/>
    <col min="263" max="263" width="0.85546875" customWidth="1"/>
    <col min="266" max="266" width="0.85546875" customWidth="1"/>
    <col min="269" max="269" width="0.85546875" customWidth="1"/>
    <col min="516" max="516" width="0.85546875" customWidth="1"/>
    <col min="519" max="519" width="0.85546875" customWidth="1"/>
    <col min="522" max="522" width="0.85546875" customWidth="1"/>
    <col min="525" max="525" width="0.85546875" customWidth="1"/>
    <col min="772" max="772" width="0.85546875" customWidth="1"/>
    <col min="775" max="775" width="0.85546875" customWidth="1"/>
    <col min="778" max="778" width="0.85546875" customWidth="1"/>
    <col min="781" max="781" width="0.85546875" customWidth="1"/>
    <col min="1028" max="1028" width="0.85546875" customWidth="1"/>
    <col min="1031" max="1031" width="0.85546875" customWidth="1"/>
    <col min="1034" max="1034" width="0.85546875" customWidth="1"/>
    <col min="1037" max="1037" width="0.85546875" customWidth="1"/>
    <col min="1284" max="1284" width="0.85546875" customWidth="1"/>
    <col min="1287" max="1287" width="0.85546875" customWidth="1"/>
    <col min="1290" max="1290" width="0.85546875" customWidth="1"/>
    <col min="1293" max="1293" width="0.85546875" customWidth="1"/>
    <col min="1540" max="1540" width="0.85546875" customWidth="1"/>
    <col min="1543" max="1543" width="0.85546875" customWidth="1"/>
    <col min="1546" max="1546" width="0.85546875" customWidth="1"/>
    <col min="1549" max="1549" width="0.85546875" customWidth="1"/>
    <col min="1796" max="1796" width="0.85546875" customWidth="1"/>
    <col min="1799" max="1799" width="0.85546875" customWidth="1"/>
    <col min="1802" max="1802" width="0.85546875" customWidth="1"/>
    <col min="1805" max="1805" width="0.85546875" customWidth="1"/>
    <col min="2052" max="2052" width="0.85546875" customWidth="1"/>
    <col min="2055" max="2055" width="0.85546875" customWidth="1"/>
    <col min="2058" max="2058" width="0.85546875" customWidth="1"/>
    <col min="2061" max="2061" width="0.85546875" customWidth="1"/>
    <col min="2308" max="2308" width="0.85546875" customWidth="1"/>
    <col min="2311" max="2311" width="0.85546875" customWidth="1"/>
    <col min="2314" max="2314" width="0.85546875" customWidth="1"/>
    <col min="2317" max="2317" width="0.85546875" customWidth="1"/>
    <col min="2564" max="2564" width="0.85546875" customWidth="1"/>
    <col min="2567" max="2567" width="0.85546875" customWidth="1"/>
    <col min="2570" max="2570" width="0.85546875" customWidth="1"/>
    <col min="2573" max="2573" width="0.85546875" customWidth="1"/>
    <col min="2820" max="2820" width="0.85546875" customWidth="1"/>
    <col min="2823" max="2823" width="0.85546875" customWidth="1"/>
    <col min="2826" max="2826" width="0.85546875" customWidth="1"/>
    <col min="2829" max="2829" width="0.85546875" customWidth="1"/>
    <col min="3076" max="3076" width="0.85546875" customWidth="1"/>
    <col min="3079" max="3079" width="0.85546875" customWidth="1"/>
    <col min="3082" max="3082" width="0.85546875" customWidth="1"/>
    <col min="3085" max="3085" width="0.85546875" customWidth="1"/>
    <col min="3332" max="3332" width="0.85546875" customWidth="1"/>
    <col min="3335" max="3335" width="0.85546875" customWidth="1"/>
    <col min="3338" max="3338" width="0.85546875" customWidth="1"/>
    <col min="3341" max="3341" width="0.85546875" customWidth="1"/>
    <col min="3588" max="3588" width="0.85546875" customWidth="1"/>
    <col min="3591" max="3591" width="0.85546875" customWidth="1"/>
    <col min="3594" max="3594" width="0.85546875" customWidth="1"/>
    <col min="3597" max="3597" width="0.85546875" customWidth="1"/>
    <col min="3844" max="3844" width="0.85546875" customWidth="1"/>
    <col min="3847" max="3847" width="0.85546875" customWidth="1"/>
    <col min="3850" max="3850" width="0.85546875" customWidth="1"/>
    <col min="3853" max="3853" width="0.85546875" customWidth="1"/>
    <col min="4100" max="4100" width="0.85546875" customWidth="1"/>
    <col min="4103" max="4103" width="0.85546875" customWidth="1"/>
    <col min="4106" max="4106" width="0.85546875" customWidth="1"/>
    <col min="4109" max="4109" width="0.85546875" customWidth="1"/>
    <col min="4356" max="4356" width="0.85546875" customWidth="1"/>
    <col min="4359" max="4359" width="0.85546875" customWidth="1"/>
    <col min="4362" max="4362" width="0.85546875" customWidth="1"/>
    <col min="4365" max="4365" width="0.85546875" customWidth="1"/>
    <col min="4612" max="4612" width="0.85546875" customWidth="1"/>
    <col min="4615" max="4615" width="0.85546875" customWidth="1"/>
    <col min="4618" max="4618" width="0.85546875" customWidth="1"/>
    <col min="4621" max="4621" width="0.85546875" customWidth="1"/>
    <col min="4868" max="4868" width="0.85546875" customWidth="1"/>
    <col min="4871" max="4871" width="0.85546875" customWidth="1"/>
    <col min="4874" max="4874" width="0.85546875" customWidth="1"/>
    <col min="4877" max="4877" width="0.85546875" customWidth="1"/>
    <col min="5124" max="5124" width="0.85546875" customWidth="1"/>
    <col min="5127" max="5127" width="0.85546875" customWidth="1"/>
    <col min="5130" max="5130" width="0.85546875" customWidth="1"/>
    <col min="5133" max="5133" width="0.85546875" customWidth="1"/>
    <col min="5380" max="5380" width="0.85546875" customWidth="1"/>
    <col min="5383" max="5383" width="0.85546875" customWidth="1"/>
    <col min="5386" max="5386" width="0.85546875" customWidth="1"/>
    <col min="5389" max="5389" width="0.85546875" customWidth="1"/>
    <col min="5636" max="5636" width="0.85546875" customWidth="1"/>
    <col min="5639" max="5639" width="0.85546875" customWidth="1"/>
    <col min="5642" max="5642" width="0.85546875" customWidth="1"/>
    <col min="5645" max="5645" width="0.85546875" customWidth="1"/>
    <col min="5892" max="5892" width="0.85546875" customWidth="1"/>
    <col min="5895" max="5895" width="0.85546875" customWidth="1"/>
    <col min="5898" max="5898" width="0.85546875" customWidth="1"/>
    <col min="5901" max="5901" width="0.85546875" customWidth="1"/>
    <col min="6148" max="6148" width="0.85546875" customWidth="1"/>
    <col min="6151" max="6151" width="0.85546875" customWidth="1"/>
    <col min="6154" max="6154" width="0.85546875" customWidth="1"/>
    <col min="6157" max="6157" width="0.85546875" customWidth="1"/>
    <col min="6404" max="6404" width="0.85546875" customWidth="1"/>
    <col min="6407" max="6407" width="0.85546875" customWidth="1"/>
    <col min="6410" max="6410" width="0.85546875" customWidth="1"/>
    <col min="6413" max="6413" width="0.85546875" customWidth="1"/>
    <col min="6660" max="6660" width="0.85546875" customWidth="1"/>
    <col min="6663" max="6663" width="0.85546875" customWidth="1"/>
    <col min="6666" max="6666" width="0.85546875" customWidth="1"/>
    <col min="6669" max="6669" width="0.85546875" customWidth="1"/>
    <col min="6916" max="6916" width="0.85546875" customWidth="1"/>
    <col min="6919" max="6919" width="0.85546875" customWidth="1"/>
    <col min="6922" max="6922" width="0.85546875" customWidth="1"/>
    <col min="6925" max="6925" width="0.85546875" customWidth="1"/>
    <col min="7172" max="7172" width="0.85546875" customWidth="1"/>
    <col min="7175" max="7175" width="0.85546875" customWidth="1"/>
    <col min="7178" max="7178" width="0.85546875" customWidth="1"/>
    <col min="7181" max="7181" width="0.85546875" customWidth="1"/>
    <col min="7428" max="7428" width="0.85546875" customWidth="1"/>
    <col min="7431" max="7431" width="0.85546875" customWidth="1"/>
    <col min="7434" max="7434" width="0.85546875" customWidth="1"/>
    <col min="7437" max="7437" width="0.85546875" customWidth="1"/>
    <col min="7684" max="7684" width="0.85546875" customWidth="1"/>
    <col min="7687" max="7687" width="0.85546875" customWidth="1"/>
    <col min="7690" max="7690" width="0.85546875" customWidth="1"/>
    <col min="7693" max="7693" width="0.85546875" customWidth="1"/>
    <col min="7940" max="7940" width="0.85546875" customWidth="1"/>
    <col min="7943" max="7943" width="0.85546875" customWidth="1"/>
    <col min="7946" max="7946" width="0.85546875" customWidth="1"/>
    <col min="7949" max="7949" width="0.85546875" customWidth="1"/>
    <col min="8196" max="8196" width="0.85546875" customWidth="1"/>
    <col min="8199" max="8199" width="0.85546875" customWidth="1"/>
    <col min="8202" max="8202" width="0.85546875" customWidth="1"/>
    <col min="8205" max="8205" width="0.85546875" customWidth="1"/>
    <col min="8452" max="8452" width="0.85546875" customWidth="1"/>
    <col min="8455" max="8455" width="0.85546875" customWidth="1"/>
    <col min="8458" max="8458" width="0.85546875" customWidth="1"/>
    <col min="8461" max="8461" width="0.85546875" customWidth="1"/>
    <col min="8708" max="8708" width="0.85546875" customWidth="1"/>
    <col min="8711" max="8711" width="0.85546875" customWidth="1"/>
    <col min="8714" max="8714" width="0.85546875" customWidth="1"/>
    <col min="8717" max="8717" width="0.85546875" customWidth="1"/>
    <col min="8964" max="8964" width="0.85546875" customWidth="1"/>
    <col min="8967" max="8967" width="0.85546875" customWidth="1"/>
    <col min="8970" max="8970" width="0.85546875" customWidth="1"/>
    <col min="8973" max="8973" width="0.85546875" customWidth="1"/>
    <col min="9220" max="9220" width="0.85546875" customWidth="1"/>
    <col min="9223" max="9223" width="0.85546875" customWidth="1"/>
    <col min="9226" max="9226" width="0.85546875" customWidth="1"/>
    <col min="9229" max="9229" width="0.85546875" customWidth="1"/>
    <col min="9476" max="9476" width="0.85546875" customWidth="1"/>
    <col min="9479" max="9479" width="0.85546875" customWidth="1"/>
    <col min="9482" max="9482" width="0.85546875" customWidth="1"/>
    <col min="9485" max="9485" width="0.85546875" customWidth="1"/>
    <col min="9732" max="9732" width="0.85546875" customWidth="1"/>
    <col min="9735" max="9735" width="0.85546875" customWidth="1"/>
    <col min="9738" max="9738" width="0.85546875" customWidth="1"/>
    <col min="9741" max="9741" width="0.85546875" customWidth="1"/>
    <col min="9988" max="9988" width="0.85546875" customWidth="1"/>
    <col min="9991" max="9991" width="0.85546875" customWidth="1"/>
    <col min="9994" max="9994" width="0.85546875" customWidth="1"/>
    <col min="9997" max="9997" width="0.85546875" customWidth="1"/>
    <col min="10244" max="10244" width="0.85546875" customWidth="1"/>
    <col min="10247" max="10247" width="0.85546875" customWidth="1"/>
    <col min="10250" max="10250" width="0.85546875" customWidth="1"/>
    <col min="10253" max="10253" width="0.85546875" customWidth="1"/>
    <col min="10500" max="10500" width="0.85546875" customWidth="1"/>
    <col min="10503" max="10503" width="0.85546875" customWidth="1"/>
    <col min="10506" max="10506" width="0.85546875" customWidth="1"/>
    <col min="10509" max="10509" width="0.85546875" customWidth="1"/>
    <col min="10756" max="10756" width="0.85546875" customWidth="1"/>
    <col min="10759" max="10759" width="0.85546875" customWidth="1"/>
    <col min="10762" max="10762" width="0.85546875" customWidth="1"/>
    <col min="10765" max="10765" width="0.85546875" customWidth="1"/>
    <col min="11012" max="11012" width="0.85546875" customWidth="1"/>
    <col min="11015" max="11015" width="0.85546875" customWidth="1"/>
    <col min="11018" max="11018" width="0.85546875" customWidth="1"/>
    <col min="11021" max="11021" width="0.85546875" customWidth="1"/>
    <col min="11268" max="11268" width="0.85546875" customWidth="1"/>
    <col min="11271" max="11271" width="0.85546875" customWidth="1"/>
    <col min="11274" max="11274" width="0.85546875" customWidth="1"/>
    <col min="11277" max="11277" width="0.85546875" customWidth="1"/>
    <col min="11524" max="11524" width="0.85546875" customWidth="1"/>
    <col min="11527" max="11527" width="0.85546875" customWidth="1"/>
    <col min="11530" max="11530" width="0.85546875" customWidth="1"/>
    <col min="11533" max="11533" width="0.85546875" customWidth="1"/>
    <col min="11780" max="11780" width="0.85546875" customWidth="1"/>
    <col min="11783" max="11783" width="0.85546875" customWidth="1"/>
    <col min="11786" max="11786" width="0.85546875" customWidth="1"/>
    <col min="11789" max="11789" width="0.85546875" customWidth="1"/>
    <col min="12036" max="12036" width="0.85546875" customWidth="1"/>
    <col min="12039" max="12039" width="0.85546875" customWidth="1"/>
    <col min="12042" max="12042" width="0.85546875" customWidth="1"/>
    <col min="12045" max="12045" width="0.85546875" customWidth="1"/>
    <col min="12292" max="12292" width="0.85546875" customWidth="1"/>
    <col min="12295" max="12295" width="0.85546875" customWidth="1"/>
    <col min="12298" max="12298" width="0.85546875" customWidth="1"/>
    <col min="12301" max="12301" width="0.85546875" customWidth="1"/>
    <col min="12548" max="12548" width="0.85546875" customWidth="1"/>
    <col min="12551" max="12551" width="0.85546875" customWidth="1"/>
    <col min="12554" max="12554" width="0.85546875" customWidth="1"/>
    <col min="12557" max="12557" width="0.85546875" customWidth="1"/>
    <col min="12804" max="12804" width="0.85546875" customWidth="1"/>
    <col min="12807" max="12807" width="0.85546875" customWidth="1"/>
    <col min="12810" max="12810" width="0.85546875" customWidth="1"/>
    <col min="12813" max="12813" width="0.85546875" customWidth="1"/>
    <col min="13060" max="13060" width="0.85546875" customWidth="1"/>
    <col min="13063" max="13063" width="0.85546875" customWidth="1"/>
    <col min="13066" max="13066" width="0.85546875" customWidth="1"/>
    <col min="13069" max="13069" width="0.85546875" customWidth="1"/>
    <col min="13316" max="13316" width="0.85546875" customWidth="1"/>
    <col min="13319" max="13319" width="0.85546875" customWidth="1"/>
    <col min="13322" max="13322" width="0.85546875" customWidth="1"/>
    <col min="13325" max="13325" width="0.85546875" customWidth="1"/>
    <col min="13572" max="13572" width="0.85546875" customWidth="1"/>
    <col min="13575" max="13575" width="0.85546875" customWidth="1"/>
    <col min="13578" max="13578" width="0.85546875" customWidth="1"/>
    <col min="13581" max="13581" width="0.85546875" customWidth="1"/>
    <col min="13828" max="13828" width="0.85546875" customWidth="1"/>
    <col min="13831" max="13831" width="0.85546875" customWidth="1"/>
    <col min="13834" max="13834" width="0.85546875" customWidth="1"/>
    <col min="13837" max="13837" width="0.85546875" customWidth="1"/>
    <col min="14084" max="14084" width="0.85546875" customWidth="1"/>
    <col min="14087" max="14087" width="0.85546875" customWidth="1"/>
    <col min="14090" max="14090" width="0.85546875" customWidth="1"/>
    <col min="14093" max="14093" width="0.85546875" customWidth="1"/>
    <col min="14340" max="14340" width="0.85546875" customWidth="1"/>
    <col min="14343" max="14343" width="0.85546875" customWidth="1"/>
    <col min="14346" max="14346" width="0.85546875" customWidth="1"/>
    <col min="14349" max="14349" width="0.85546875" customWidth="1"/>
    <col min="14596" max="14596" width="0.85546875" customWidth="1"/>
    <col min="14599" max="14599" width="0.85546875" customWidth="1"/>
    <col min="14602" max="14602" width="0.85546875" customWidth="1"/>
    <col min="14605" max="14605" width="0.85546875" customWidth="1"/>
    <col min="14852" max="14852" width="0.85546875" customWidth="1"/>
    <col min="14855" max="14855" width="0.85546875" customWidth="1"/>
    <col min="14858" max="14858" width="0.85546875" customWidth="1"/>
    <col min="14861" max="14861" width="0.85546875" customWidth="1"/>
    <col min="15108" max="15108" width="0.85546875" customWidth="1"/>
    <col min="15111" max="15111" width="0.85546875" customWidth="1"/>
    <col min="15114" max="15114" width="0.85546875" customWidth="1"/>
    <col min="15117" max="15117" width="0.85546875" customWidth="1"/>
    <col min="15364" max="15364" width="0.85546875" customWidth="1"/>
    <col min="15367" max="15367" width="0.85546875" customWidth="1"/>
    <col min="15370" max="15370" width="0.85546875" customWidth="1"/>
    <col min="15373" max="15373" width="0.85546875" customWidth="1"/>
    <col min="15620" max="15620" width="0.85546875" customWidth="1"/>
    <col min="15623" max="15623" width="0.85546875" customWidth="1"/>
    <col min="15626" max="15626" width="0.85546875" customWidth="1"/>
    <col min="15629" max="15629" width="0.85546875" customWidth="1"/>
    <col min="15876" max="15876" width="0.85546875" customWidth="1"/>
    <col min="15879" max="15879" width="0.85546875" customWidth="1"/>
    <col min="15882" max="15882" width="0.85546875" customWidth="1"/>
    <col min="15885" max="15885" width="0.85546875" customWidth="1"/>
    <col min="16132" max="16132" width="0.85546875" customWidth="1"/>
    <col min="16135" max="16135" width="0.85546875" customWidth="1"/>
    <col min="16138" max="16138" width="0.85546875" customWidth="1"/>
    <col min="16141" max="16141" width="0.85546875" customWidth="1"/>
  </cols>
  <sheetData>
    <row r="1" spans="1:16" s="23" customFormat="1" ht="28.5" customHeight="1" thickBot="1" x14ac:dyDescent="0.3">
      <c r="A1" s="67"/>
      <c r="B1" s="68" t="s">
        <v>8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70"/>
    </row>
    <row r="2" spans="1:16" s="1" customFormat="1" ht="15.75" x14ac:dyDescent="0.25">
      <c r="A2" s="71"/>
      <c r="B2" s="57" t="s">
        <v>3</v>
      </c>
      <c r="C2" s="58" t="s">
        <v>6</v>
      </c>
      <c r="D2" s="33"/>
      <c r="E2" s="57" t="s">
        <v>3</v>
      </c>
      <c r="F2" s="58" t="s">
        <v>6</v>
      </c>
      <c r="G2" s="32"/>
      <c r="H2" s="57" t="s">
        <v>3</v>
      </c>
      <c r="I2" s="58" t="s">
        <v>6</v>
      </c>
      <c r="J2" s="32"/>
      <c r="K2" s="57" t="s">
        <v>3</v>
      </c>
      <c r="L2" s="58" t="s">
        <v>6</v>
      </c>
      <c r="M2" s="32"/>
      <c r="N2" s="57" t="s">
        <v>3</v>
      </c>
      <c r="O2" s="58" t="s">
        <v>6</v>
      </c>
      <c r="P2" s="72"/>
    </row>
    <row r="3" spans="1:16" ht="15.95" customHeight="1" x14ac:dyDescent="0.25">
      <c r="A3" s="73"/>
      <c r="B3" s="59">
        <v>1.01</v>
      </c>
      <c r="C3" s="60">
        <v>46.06</v>
      </c>
      <c r="D3" s="34"/>
      <c r="E3" s="59">
        <v>1.26</v>
      </c>
      <c r="F3" s="60">
        <v>18.78</v>
      </c>
      <c r="G3" s="35"/>
      <c r="H3" s="59">
        <v>1.53</v>
      </c>
      <c r="I3" s="60">
        <v>13.58</v>
      </c>
      <c r="J3" s="35"/>
      <c r="K3" s="59">
        <v>1.79</v>
      </c>
      <c r="L3" s="60">
        <v>10.96</v>
      </c>
      <c r="M3" s="35"/>
      <c r="N3" s="59">
        <v>2.25</v>
      </c>
      <c r="O3" s="60">
        <v>8.3000000000000007</v>
      </c>
      <c r="P3" s="53"/>
    </row>
    <row r="4" spans="1:16" ht="15.95" customHeight="1" x14ac:dyDescent="0.25">
      <c r="A4" s="73"/>
      <c r="B4" s="59">
        <v>1.02</v>
      </c>
      <c r="C4" s="60">
        <v>40.090000000000003</v>
      </c>
      <c r="D4" s="34"/>
      <c r="E4" s="59">
        <v>1.27</v>
      </c>
      <c r="F4" s="60">
        <v>18.489999999999998</v>
      </c>
      <c r="G4" s="35"/>
      <c r="H4" s="59">
        <v>1.54</v>
      </c>
      <c r="I4" s="60">
        <v>13.45</v>
      </c>
      <c r="J4" s="35"/>
      <c r="K4" s="59">
        <v>1.8</v>
      </c>
      <c r="L4" s="60">
        <v>10.88</v>
      </c>
      <c r="M4" s="35"/>
      <c r="N4" s="59">
        <v>2.2999999999999998</v>
      </c>
      <c r="O4" s="60">
        <v>8.09</v>
      </c>
      <c r="P4" s="53"/>
    </row>
    <row r="5" spans="1:16" ht="15.95" customHeight="1" x14ac:dyDescent="0.25">
      <c r="A5" s="73"/>
      <c r="B5" s="59">
        <v>1.03</v>
      </c>
      <c r="C5" s="60">
        <v>36.61</v>
      </c>
      <c r="D5" s="34"/>
      <c r="E5" s="59">
        <v>1.28</v>
      </c>
      <c r="F5" s="60">
        <v>18.22</v>
      </c>
      <c r="G5" s="35"/>
      <c r="H5" s="59">
        <v>1.55</v>
      </c>
      <c r="I5" s="60">
        <v>13.32</v>
      </c>
      <c r="J5" s="35"/>
      <c r="K5" s="59">
        <v>1.81</v>
      </c>
      <c r="L5" s="60">
        <v>10.8</v>
      </c>
      <c r="M5" s="35"/>
      <c r="N5" s="59">
        <v>2.35</v>
      </c>
      <c r="O5" s="60">
        <v>7.89</v>
      </c>
      <c r="P5" s="53"/>
    </row>
    <row r="6" spans="1:16" ht="15.95" customHeight="1" x14ac:dyDescent="0.25">
      <c r="A6" s="73"/>
      <c r="B6" s="59">
        <v>1.04</v>
      </c>
      <c r="C6" s="60">
        <v>34.15</v>
      </c>
      <c r="D6" s="34"/>
      <c r="E6" s="59">
        <v>1.29</v>
      </c>
      <c r="F6" s="60">
        <v>17.95</v>
      </c>
      <c r="G6" s="35"/>
      <c r="H6" s="59">
        <v>1.56</v>
      </c>
      <c r="I6" s="60">
        <v>13.2</v>
      </c>
      <c r="J6" s="35"/>
      <c r="K6" s="59">
        <v>1.82</v>
      </c>
      <c r="L6" s="60">
        <v>10.73</v>
      </c>
      <c r="M6" s="35"/>
      <c r="N6" s="59">
        <v>2.4</v>
      </c>
      <c r="O6" s="60">
        <v>7.71</v>
      </c>
      <c r="P6" s="53"/>
    </row>
    <row r="7" spans="1:16" ht="15.95" customHeight="1" x14ac:dyDescent="0.25">
      <c r="A7" s="73"/>
      <c r="B7" s="59">
        <v>1.05</v>
      </c>
      <c r="C7" s="60">
        <v>32.26</v>
      </c>
      <c r="D7" s="34"/>
      <c r="E7" s="59">
        <v>1.3</v>
      </c>
      <c r="F7" s="60">
        <v>17.690000000000001</v>
      </c>
      <c r="G7" s="35"/>
      <c r="H7" s="59">
        <v>1.57</v>
      </c>
      <c r="I7" s="60">
        <v>13.08</v>
      </c>
      <c r="J7" s="35"/>
      <c r="K7" s="59">
        <v>1.83</v>
      </c>
      <c r="L7" s="60">
        <v>10.65</v>
      </c>
      <c r="M7" s="35"/>
      <c r="N7" s="59">
        <v>2.4500000000000002</v>
      </c>
      <c r="O7" s="60">
        <v>7.53</v>
      </c>
      <c r="P7" s="53"/>
    </row>
    <row r="8" spans="1:16" ht="15.95" customHeight="1" x14ac:dyDescent="0.25">
      <c r="A8" s="73"/>
      <c r="B8" s="59">
        <v>1.06</v>
      </c>
      <c r="C8" s="60">
        <v>30.71</v>
      </c>
      <c r="D8" s="34"/>
      <c r="E8" s="59">
        <v>1.31</v>
      </c>
      <c r="F8" s="60">
        <v>17.45</v>
      </c>
      <c r="G8" s="35"/>
      <c r="H8" s="61">
        <v>1.577</v>
      </c>
      <c r="I8" s="60">
        <v>13</v>
      </c>
      <c r="J8" s="35"/>
      <c r="K8" s="59">
        <v>1.84</v>
      </c>
      <c r="L8" s="60">
        <v>10.58</v>
      </c>
      <c r="M8" s="35"/>
      <c r="N8" s="59">
        <v>2.5</v>
      </c>
      <c r="O8" s="60">
        <v>7.36</v>
      </c>
      <c r="P8" s="53"/>
    </row>
    <row r="9" spans="1:16" ht="15.95" customHeight="1" x14ac:dyDescent="0.25">
      <c r="A9" s="73"/>
      <c r="B9" s="61">
        <v>1.0649999999999999</v>
      </c>
      <c r="C9" s="60">
        <v>30</v>
      </c>
      <c r="D9" s="34"/>
      <c r="E9" s="59">
        <v>1.32</v>
      </c>
      <c r="F9" s="60">
        <v>17.21</v>
      </c>
      <c r="G9" s="35"/>
      <c r="H9" s="59">
        <v>1.58</v>
      </c>
      <c r="I9" s="60">
        <v>12.96</v>
      </c>
      <c r="J9" s="35"/>
      <c r="K9" s="59">
        <v>1.85</v>
      </c>
      <c r="L9" s="60">
        <v>10.51</v>
      </c>
      <c r="M9" s="35"/>
      <c r="N9" s="59">
        <v>2.5499999999999998</v>
      </c>
      <c r="O9" s="60">
        <v>7.2</v>
      </c>
      <c r="P9" s="53"/>
    </row>
    <row r="10" spans="1:16" ht="15.95" customHeight="1" x14ac:dyDescent="0.25">
      <c r="A10" s="73"/>
      <c r="B10" s="59">
        <v>1.07</v>
      </c>
      <c r="C10" s="60">
        <v>29.42</v>
      </c>
      <c r="D10" s="34"/>
      <c r="E10" s="59">
        <v>1.33</v>
      </c>
      <c r="F10" s="60">
        <v>16.98</v>
      </c>
      <c r="G10" s="35"/>
      <c r="H10" s="59">
        <v>1.59</v>
      </c>
      <c r="I10" s="60">
        <v>12.85</v>
      </c>
      <c r="J10" s="35"/>
      <c r="K10" s="59">
        <v>1.86</v>
      </c>
      <c r="L10" s="60">
        <v>10.44</v>
      </c>
      <c r="M10" s="35"/>
      <c r="N10" s="59">
        <v>2.6</v>
      </c>
      <c r="O10" s="60">
        <v>7.04</v>
      </c>
      <c r="P10" s="53"/>
    </row>
    <row r="11" spans="1:16" ht="15.95" customHeight="1" x14ac:dyDescent="0.25">
      <c r="A11" s="73"/>
      <c r="B11" s="59">
        <v>1.08</v>
      </c>
      <c r="C11" s="60">
        <v>28.3</v>
      </c>
      <c r="D11" s="34"/>
      <c r="E11" s="59">
        <v>1.34</v>
      </c>
      <c r="F11" s="60">
        <v>16.760000000000002</v>
      </c>
      <c r="G11" s="35"/>
      <c r="H11" s="59">
        <v>1.6</v>
      </c>
      <c r="I11" s="60">
        <v>12.74</v>
      </c>
      <c r="J11" s="35"/>
      <c r="K11" s="59">
        <v>1.87</v>
      </c>
      <c r="L11" s="60">
        <v>10.37</v>
      </c>
      <c r="M11" s="35"/>
      <c r="N11" s="59">
        <v>2.65</v>
      </c>
      <c r="O11" s="60">
        <v>6.9</v>
      </c>
      <c r="P11" s="53"/>
    </row>
    <row r="12" spans="1:16" ht="15.95" customHeight="1" x14ac:dyDescent="0.25">
      <c r="A12" s="73"/>
      <c r="B12" s="59">
        <v>1.0900000000000001</v>
      </c>
      <c r="C12" s="60">
        <v>27.32</v>
      </c>
      <c r="D12" s="34"/>
      <c r="E12" s="59">
        <v>1.35</v>
      </c>
      <c r="F12" s="60">
        <v>16.54</v>
      </c>
      <c r="G12" s="35"/>
      <c r="H12" s="59">
        <v>1.61</v>
      </c>
      <c r="I12" s="60">
        <v>12.63</v>
      </c>
      <c r="J12" s="35"/>
      <c r="K12" s="59">
        <v>1.88</v>
      </c>
      <c r="L12" s="60">
        <v>10.3</v>
      </c>
      <c r="M12" s="35"/>
      <c r="N12" s="59">
        <v>2.7</v>
      </c>
      <c r="O12" s="60">
        <v>6.76</v>
      </c>
      <c r="P12" s="53"/>
    </row>
    <row r="13" spans="1:16" ht="15.95" customHeight="1" x14ac:dyDescent="0.25">
      <c r="A13" s="73"/>
      <c r="B13" s="59">
        <v>1.1000000000000001</v>
      </c>
      <c r="C13" s="60">
        <v>26.44</v>
      </c>
      <c r="D13" s="34"/>
      <c r="E13" s="59">
        <v>1.36</v>
      </c>
      <c r="F13" s="60">
        <v>16.329999999999998</v>
      </c>
      <c r="G13" s="35"/>
      <c r="H13" s="59">
        <v>1.62</v>
      </c>
      <c r="I13" s="60">
        <v>12.52</v>
      </c>
      <c r="J13" s="35"/>
      <c r="K13" s="59">
        <v>1.89</v>
      </c>
      <c r="L13" s="60">
        <v>10.23</v>
      </c>
      <c r="M13" s="35"/>
      <c r="N13" s="59">
        <v>2.75</v>
      </c>
      <c r="O13" s="60">
        <v>6.62</v>
      </c>
      <c r="P13" s="53"/>
    </row>
    <row r="14" spans="1:16" ht="15.95" customHeight="1" x14ac:dyDescent="0.25">
      <c r="A14" s="73"/>
      <c r="B14" s="59">
        <v>1.1100000000000001</v>
      </c>
      <c r="C14" s="60">
        <v>25.66</v>
      </c>
      <c r="D14" s="34"/>
      <c r="E14" s="59">
        <v>1.37</v>
      </c>
      <c r="F14" s="60">
        <v>16.13</v>
      </c>
      <c r="G14" s="35"/>
      <c r="H14" s="59">
        <v>1.63</v>
      </c>
      <c r="I14" s="60">
        <v>12.41</v>
      </c>
      <c r="J14" s="35"/>
      <c r="K14" s="59">
        <v>1.9</v>
      </c>
      <c r="L14" s="60">
        <v>10.16</v>
      </c>
      <c r="M14" s="35"/>
      <c r="N14" s="59">
        <v>2.8</v>
      </c>
      <c r="O14" s="60">
        <v>6.49</v>
      </c>
      <c r="P14" s="53"/>
    </row>
    <row r="15" spans="1:16" ht="15.95" customHeight="1" x14ac:dyDescent="0.25">
      <c r="A15" s="73"/>
      <c r="B15" s="59">
        <v>1.1200000000000001</v>
      </c>
      <c r="C15" s="60">
        <v>24.94</v>
      </c>
      <c r="D15" s="34"/>
      <c r="E15" s="59">
        <v>1.38</v>
      </c>
      <c r="F15" s="60">
        <v>15.94</v>
      </c>
      <c r="G15" s="35"/>
      <c r="H15" s="59">
        <v>1.64</v>
      </c>
      <c r="I15" s="60">
        <v>12.31</v>
      </c>
      <c r="J15" s="35"/>
      <c r="K15" s="59">
        <v>1.91</v>
      </c>
      <c r="L15" s="60">
        <v>10.1</v>
      </c>
      <c r="M15" s="35"/>
      <c r="N15" s="59">
        <v>2.85</v>
      </c>
      <c r="O15" s="60">
        <v>6.37</v>
      </c>
      <c r="P15" s="53"/>
    </row>
    <row r="16" spans="1:16" ht="15.95" customHeight="1" x14ac:dyDescent="0.25">
      <c r="A16" s="73"/>
      <c r="B16" s="59">
        <v>1.1299999999999999</v>
      </c>
      <c r="C16" s="60">
        <v>24.29</v>
      </c>
      <c r="D16" s="34"/>
      <c r="E16" s="59">
        <v>1.39</v>
      </c>
      <c r="F16" s="60">
        <v>15.75</v>
      </c>
      <c r="G16" s="35"/>
      <c r="H16" s="59">
        <v>1.65</v>
      </c>
      <c r="I16" s="60">
        <v>12.21</v>
      </c>
      <c r="J16" s="35"/>
      <c r="K16" s="59">
        <v>1.92</v>
      </c>
      <c r="L16" s="60">
        <v>10.029999999999999</v>
      </c>
      <c r="M16" s="35"/>
      <c r="N16" s="59">
        <v>2.9</v>
      </c>
      <c r="O16" s="60">
        <v>6.25</v>
      </c>
      <c r="P16" s="53"/>
    </row>
    <row r="17" spans="1:16" ht="15.95" customHeight="1" x14ac:dyDescent="0.25">
      <c r="A17" s="73"/>
      <c r="B17" s="59">
        <v>1.1399999999999999</v>
      </c>
      <c r="C17" s="60">
        <v>23.67</v>
      </c>
      <c r="D17" s="34"/>
      <c r="E17" s="59">
        <v>1.4</v>
      </c>
      <c r="F17" s="60">
        <v>15.56</v>
      </c>
      <c r="G17" s="35"/>
      <c r="H17" s="59">
        <v>1.66</v>
      </c>
      <c r="I17" s="60">
        <v>12.11</v>
      </c>
      <c r="J17" s="35"/>
      <c r="K17" s="61">
        <v>1.925</v>
      </c>
      <c r="L17" s="60">
        <v>10</v>
      </c>
      <c r="M17" s="35"/>
      <c r="N17" s="59">
        <v>2.95</v>
      </c>
      <c r="O17" s="60">
        <v>6.13</v>
      </c>
      <c r="P17" s="53"/>
    </row>
    <row r="18" spans="1:16" ht="15.95" customHeight="1" x14ac:dyDescent="0.25">
      <c r="A18" s="73"/>
      <c r="B18" s="59">
        <v>1.1499999999999999</v>
      </c>
      <c r="C18" s="60">
        <v>23.13</v>
      </c>
      <c r="D18" s="34"/>
      <c r="E18" s="59">
        <v>1.41</v>
      </c>
      <c r="F18" s="60">
        <v>15.39</v>
      </c>
      <c r="G18" s="35"/>
      <c r="H18" s="59">
        <v>1.67</v>
      </c>
      <c r="I18" s="60">
        <v>12.01</v>
      </c>
      <c r="J18" s="35"/>
      <c r="K18" s="59">
        <v>1.93</v>
      </c>
      <c r="L18" s="60">
        <v>9.9700000000000006</v>
      </c>
      <c r="M18" s="35"/>
      <c r="N18" s="59">
        <v>3</v>
      </c>
      <c r="O18" s="60">
        <v>6.02</v>
      </c>
      <c r="P18" s="53"/>
    </row>
    <row r="19" spans="1:16" ht="15.95" customHeight="1" x14ac:dyDescent="0.25">
      <c r="A19" s="73"/>
      <c r="B19" s="59">
        <v>1.1599999999999999</v>
      </c>
      <c r="C19" s="60">
        <v>22.61</v>
      </c>
      <c r="D19" s="34"/>
      <c r="E19" s="59">
        <v>1.42</v>
      </c>
      <c r="F19" s="60">
        <v>15.21</v>
      </c>
      <c r="G19" s="35"/>
      <c r="H19" s="59">
        <v>1.68</v>
      </c>
      <c r="I19" s="60">
        <v>11.91</v>
      </c>
      <c r="J19" s="35"/>
      <c r="K19" s="59">
        <v>1.94</v>
      </c>
      <c r="L19" s="60">
        <v>9.9</v>
      </c>
      <c r="M19" s="35"/>
      <c r="N19" s="64">
        <v>3.0095000000000001</v>
      </c>
      <c r="O19" s="60">
        <v>6</v>
      </c>
      <c r="P19" s="53"/>
    </row>
    <row r="20" spans="1:16" ht="15.95" customHeight="1" x14ac:dyDescent="0.25">
      <c r="A20" s="73"/>
      <c r="B20" s="59">
        <v>1.17</v>
      </c>
      <c r="C20" s="60">
        <v>22.12</v>
      </c>
      <c r="D20" s="34"/>
      <c r="E20" s="59">
        <v>1.43</v>
      </c>
      <c r="F20" s="60">
        <v>15.04</v>
      </c>
      <c r="G20" s="35"/>
      <c r="H20" s="59">
        <v>1.69</v>
      </c>
      <c r="I20" s="60">
        <v>11.82</v>
      </c>
      <c r="J20" s="35"/>
      <c r="K20" s="59">
        <v>1.95</v>
      </c>
      <c r="L20" s="60">
        <v>9.84</v>
      </c>
      <c r="M20" s="35"/>
      <c r="N20" s="59">
        <v>3.05</v>
      </c>
      <c r="O20" s="60">
        <v>5.91</v>
      </c>
      <c r="P20" s="53"/>
    </row>
    <row r="21" spans="1:16" ht="15.95" customHeight="1" x14ac:dyDescent="0.25">
      <c r="A21" s="73"/>
      <c r="B21" s="59">
        <v>1.18</v>
      </c>
      <c r="C21" s="60">
        <v>21.66</v>
      </c>
      <c r="D21" s="34"/>
      <c r="E21" s="59">
        <v>1.44</v>
      </c>
      <c r="F21" s="60">
        <v>14.88</v>
      </c>
      <c r="G21" s="35"/>
      <c r="H21" s="59">
        <v>1.7</v>
      </c>
      <c r="I21" s="60">
        <v>11.73</v>
      </c>
      <c r="J21" s="35"/>
      <c r="K21" s="59">
        <v>1.96</v>
      </c>
      <c r="L21" s="60">
        <v>9.7799999999999994</v>
      </c>
      <c r="M21" s="35"/>
      <c r="N21" s="59">
        <v>3.1</v>
      </c>
      <c r="O21" s="60">
        <v>5.81</v>
      </c>
      <c r="P21" s="53"/>
    </row>
    <row r="22" spans="1:16" ht="15.95" customHeight="1" x14ac:dyDescent="0.25">
      <c r="A22" s="73"/>
      <c r="B22" s="59">
        <v>1.19</v>
      </c>
      <c r="C22" s="60">
        <v>21.23</v>
      </c>
      <c r="D22" s="34"/>
      <c r="E22" s="59">
        <v>1.45</v>
      </c>
      <c r="F22" s="60">
        <v>14.72</v>
      </c>
      <c r="G22" s="35"/>
      <c r="H22" s="59">
        <v>1.71</v>
      </c>
      <c r="I22" s="60">
        <v>11.63</v>
      </c>
      <c r="J22" s="35"/>
      <c r="K22" s="59">
        <v>1.97</v>
      </c>
      <c r="L22" s="60">
        <v>9.7200000000000006</v>
      </c>
      <c r="M22" s="35"/>
      <c r="N22" s="59">
        <v>3.15</v>
      </c>
      <c r="O22" s="60">
        <v>5.71</v>
      </c>
      <c r="P22" s="53"/>
    </row>
    <row r="23" spans="1:16" ht="15.95" customHeight="1" x14ac:dyDescent="0.25">
      <c r="A23" s="73"/>
      <c r="B23" s="59">
        <v>1.2</v>
      </c>
      <c r="C23" s="60">
        <v>20.83</v>
      </c>
      <c r="D23" s="34"/>
      <c r="E23" s="59">
        <v>1.46</v>
      </c>
      <c r="F23" s="60">
        <v>14.56</v>
      </c>
      <c r="G23" s="35"/>
      <c r="H23" s="59">
        <v>1.72</v>
      </c>
      <c r="I23" s="60">
        <v>11.55</v>
      </c>
      <c r="J23" s="35"/>
      <c r="K23" s="59">
        <v>1.98</v>
      </c>
      <c r="L23" s="60">
        <v>9.66</v>
      </c>
      <c r="M23" s="35"/>
      <c r="N23" s="59">
        <v>3.2</v>
      </c>
      <c r="O23" s="60">
        <v>5.62</v>
      </c>
      <c r="P23" s="53"/>
    </row>
    <row r="24" spans="1:16" ht="15.95" customHeight="1" x14ac:dyDescent="0.25">
      <c r="A24" s="73"/>
      <c r="B24" s="59">
        <v>1.21</v>
      </c>
      <c r="C24" s="60">
        <v>20.440000000000001</v>
      </c>
      <c r="D24" s="34"/>
      <c r="E24" s="59">
        <v>1.47</v>
      </c>
      <c r="F24" s="60">
        <v>14.41</v>
      </c>
      <c r="G24" s="35"/>
      <c r="H24" s="59">
        <v>1.73</v>
      </c>
      <c r="I24" s="60">
        <v>11.46</v>
      </c>
      <c r="J24" s="35"/>
      <c r="K24" s="59">
        <v>1.99</v>
      </c>
      <c r="L24" s="60">
        <v>9.6</v>
      </c>
      <c r="M24" s="35"/>
      <c r="N24" s="59">
        <v>3.25</v>
      </c>
      <c r="O24" s="60">
        <v>5.52</v>
      </c>
      <c r="P24" s="53"/>
    </row>
    <row r="25" spans="1:16" ht="15.95" customHeight="1" x14ac:dyDescent="0.25">
      <c r="A25" s="73"/>
      <c r="B25" s="59">
        <v>1.22</v>
      </c>
      <c r="C25" s="60">
        <v>20.079999999999998</v>
      </c>
      <c r="D25" s="34"/>
      <c r="E25" s="59">
        <v>1.48</v>
      </c>
      <c r="F25" s="60">
        <v>14.26</v>
      </c>
      <c r="G25" s="35"/>
      <c r="H25" s="59">
        <v>1.74</v>
      </c>
      <c r="I25" s="60">
        <v>11.37</v>
      </c>
      <c r="J25" s="35"/>
      <c r="K25" s="59">
        <v>2</v>
      </c>
      <c r="L25" s="60">
        <v>9.5399999999999991</v>
      </c>
      <c r="M25" s="35"/>
      <c r="N25" s="59">
        <v>3.3</v>
      </c>
      <c r="O25" s="60">
        <v>5.44</v>
      </c>
      <c r="P25" s="53"/>
    </row>
    <row r="26" spans="1:16" ht="15.95" customHeight="1" x14ac:dyDescent="0.25">
      <c r="A26" s="73"/>
      <c r="B26" s="61">
        <v>1.222</v>
      </c>
      <c r="C26" s="60">
        <v>20</v>
      </c>
      <c r="D26" s="34"/>
      <c r="E26" s="59">
        <v>1.49</v>
      </c>
      <c r="F26" s="60">
        <v>14.12</v>
      </c>
      <c r="G26" s="35"/>
      <c r="H26" s="59">
        <v>1.75</v>
      </c>
      <c r="I26" s="60">
        <v>11.29</v>
      </c>
      <c r="J26" s="35"/>
      <c r="K26" s="59">
        <v>2.0499999999999998</v>
      </c>
      <c r="L26" s="60">
        <v>9.26</v>
      </c>
      <c r="M26" s="35"/>
      <c r="N26" s="59">
        <v>3.35</v>
      </c>
      <c r="O26" s="60">
        <v>5.35</v>
      </c>
      <c r="P26" s="53"/>
    </row>
    <row r="27" spans="1:16" ht="15.95" customHeight="1" x14ac:dyDescent="0.25">
      <c r="A27" s="73"/>
      <c r="B27" s="59">
        <v>1.23</v>
      </c>
      <c r="C27" s="60">
        <v>19.73</v>
      </c>
      <c r="D27" s="34"/>
      <c r="E27" s="59">
        <v>1.5</v>
      </c>
      <c r="F27" s="60">
        <v>13.98</v>
      </c>
      <c r="G27" s="35"/>
      <c r="H27" s="59">
        <v>1.76</v>
      </c>
      <c r="I27" s="60">
        <v>11.2</v>
      </c>
      <c r="J27" s="35"/>
      <c r="K27" s="59">
        <v>2.1</v>
      </c>
      <c r="L27" s="60">
        <v>9</v>
      </c>
      <c r="M27" s="35"/>
      <c r="N27" s="59">
        <v>3.4</v>
      </c>
      <c r="O27" s="60">
        <v>5.27</v>
      </c>
      <c r="P27" s="53"/>
    </row>
    <row r="28" spans="1:16" ht="15.95" customHeight="1" x14ac:dyDescent="0.25">
      <c r="A28" s="73"/>
      <c r="B28" s="59">
        <v>1.24</v>
      </c>
      <c r="C28" s="60">
        <v>19.399999999999999</v>
      </c>
      <c r="D28" s="34"/>
      <c r="E28" s="59">
        <v>1.51</v>
      </c>
      <c r="F28" s="60">
        <v>13.84</v>
      </c>
      <c r="G28" s="35"/>
      <c r="H28" s="59">
        <v>1.77</v>
      </c>
      <c r="I28" s="60">
        <v>11.12</v>
      </c>
      <c r="J28" s="35"/>
      <c r="K28" s="59">
        <v>2.15</v>
      </c>
      <c r="L28" s="60">
        <v>8.75</v>
      </c>
      <c r="M28" s="35"/>
      <c r="N28" s="59">
        <v>3.5</v>
      </c>
      <c r="O28" s="60">
        <v>5.1100000000000003</v>
      </c>
      <c r="P28" s="53"/>
    </row>
    <row r="29" spans="1:16" ht="15.95" customHeight="1" thickBot="1" x14ac:dyDescent="0.3">
      <c r="A29" s="73"/>
      <c r="B29" s="62">
        <v>1.25</v>
      </c>
      <c r="C29" s="63">
        <v>19.09</v>
      </c>
      <c r="D29" s="17"/>
      <c r="E29" s="62">
        <v>1.52</v>
      </c>
      <c r="F29" s="63">
        <v>13.71</v>
      </c>
      <c r="G29" s="36"/>
      <c r="H29" s="62">
        <v>1.78</v>
      </c>
      <c r="I29" s="63">
        <v>11.04</v>
      </c>
      <c r="J29" s="36"/>
      <c r="K29" s="62">
        <v>2.2000000000000002</v>
      </c>
      <c r="L29" s="63">
        <v>8.52</v>
      </c>
      <c r="M29" s="36"/>
      <c r="N29" s="62">
        <v>4</v>
      </c>
      <c r="O29" s="63">
        <v>4.4000000000000004</v>
      </c>
      <c r="P29" s="74"/>
    </row>
    <row r="30" spans="1:16" x14ac:dyDescent="0.25">
      <c r="A30" s="73"/>
      <c r="B30" s="52"/>
      <c r="C30" s="52"/>
      <c r="D30" s="17"/>
      <c r="E30" s="37"/>
      <c r="F30" s="37"/>
      <c r="G30" s="17"/>
      <c r="H30" s="37"/>
      <c r="I30" s="37"/>
      <c r="J30" s="17"/>
      <c r="K30" s="37"/>
      <c r="L30" s="37"/>
      <c r="M30" s="17"/>
      <c r="N30" s="37"/>
      <c r="O30" s="37"/>
      <c r="P30" s="53"/>
    </row>
    <row r="31" spans="1:16" s="24" customFormat="1" ht="15.75" thickBot="1" x14ac:dyDescent="0.3">
      <c r="A31" s="75"/>
      <c r="B31" s="76"/>
      <c r="C31" s="76"/>
      <c r="D31" s="38"/>
      <c r="E31" s="38"/>
      <c r="F31" s="38"/>
      <c r="G31" s="38"/>
      <c r="H31" s="38"/>
      <c r="I31" s="38"/>
      <c r="J31" s="38"/>
      <c r="K31" s="37"/>
      <c r="L31" s="37"/>
      <c r="M31" s="17"/>
      <c r="N31" s="37"/>
      <c r="O31" s="37"/>
      <c r="P31" s="53"/>
    </row>
    <row r="32" spans="1:16" s="26" customFormat="1" ht="27.75" customHeight="1" x14ac:dyDescent="0.25">
      <c r="A32" s="77"/>
      <c r="B32" s="39" t="s">
        <v>4</v>
      </c>
      <c r="C32" s="40"/>
      <c r="D32" s="40"/>
      <c r="E32" s="40"/>
      <c r="F32" s="40"/>
      <c r="G32" s="40"/>
      <c r="H32" s="41"/>
      <c r="I32" s="40"/>
      <c r="J32" s="40"/>
      <c r="K32" s="42" t="s">
        <v>5</v>
      </c>
      <c r="L32" s="43"/>
      <c r="M32" s="40"/>
      <c r="N32" s="43"/>
      <c r="O32" s="44"/>
      <c r="P32" s="78"/>
    </row>
    <row r="33" spans="1:16" s="25" customFormat="1" ht="29.25" customHeight="1" thickBot="1" x14ac:dyDescent="0.3">
      <c r="A33" s="79"/>
      <c r="B33" s="45" t="s">
        <v>9</v>
      </c>
      <c r="C33" s="46"/>
      <c r="D33" s="47"/>
      <c r="E33" s="46" t="s">
        <v>10</v>
      </c>
      <c r="F33" s="46"/>
      <c r="G33" s="48"/>
      <c r="H33" s="49"/>
      <c r="I33" s="48"/>
      <c r="J33" s="48"/>
      <c r="K33" s="46" t="s">
        <v>11</v>
      </c>
      <c r="L33" s="46"/>
      <c r="M33" s="48"/>
      <c r="N33" s="50" t="s">
        <v>12</v>
      </c>
      <c r="O33" s="51"/>
      <c r="P33" s="80"/>
    </row>
    <row r="34" spans="1:16" ht="15.75" thickBot="1" x14ac:dyDescent="0.3">
      <c r="A34" s="73"/>
      <c r="B34" s="65">
        <v>1.2</v>
      </c>
      <c r="C34" s="66"/>
      <c r="D34" s="52"/>
      <c r="E34" s="27">
        <f>-20*LOG((B34-1)/(B34+1))</f>
        <v>20.827853703164504</v>
      </c>
      <c r="F34" s="28"/>
      <c r="G34" s="29" t="s">
        <v>0</v>
      </c>
      <c r="H34" s="30"/>
      <c r="I34" s="17"/>
      <c r="J34" s="17"/>
      <c r="K34" s="65">
        <v>20.8279</v>
      </c>
      <c r="L34" s="66"/>
      <c r="M34" s="17"/>
      <c r="N34" s="27">
        <f>(POWER(10,K34/20)+1)/(POWER(10,K34/20)-1)</f>
        <v>1.1999988273773141</v>
      </c>
      <c r="O34" s="31"/>
      <c r="P34" s="53"/>
    </row>
    <row r="35" spans="1:16" x14ac:dyDescent="0.25">
      <c r="A35" s="73"/>
      <c r="B35" s="8"/>
      <c r="C35" s="17"/>
      <c r="D35" s="17"/>
      <c r="E35" s="17"/>
      <c r="F35" s="17"/>
      <c r="G35" s="17"/>
      <c r="H35" s="15"/>
      <c r="I35" s="17"/>
      <c r="J35" s="17"/>
      <c r="K35" s="17"/>
      <c r="L35" s="17"/>
      <c r="M35" s="17"/>
      <c r="N35" s="52"/>
      <c r="O35" s="53"/>
      <c r="P35" s="53"/>
    </row>
    <row r="36" spans="1:16" x14ac:dyDescent="0.25">
      <c r="A36" s="73"/>
      <c r="B36" s="8"/>
      <c r="C36" s="17"/>
      <c r="D36" s="17"/>
      <c r="E36" s="17"/>
      <c r="F36" s="17"/>
      <c r="G36" s="17"/>
      <c r="H36" s="15"/>
      <c r="I36" s="17"/>
      <c r="J36" s="17"/>
      <c r="K36" s="17"/>
      <c r="L36" s="17"/>
      <c r="M36" s="17"/>
      <c r="N36" s="17"/>
      <c r="O36" s="15"/>
      <c r="P36" s="53"/>
    </row>
    <row r="37" spans="1:16" x14ac:dyDescent="0.25">
      <c r="A37" s="73"/>
      <c r="B37" s="8"/>
      <c r="C37" s="17"/>
      <c r="D37" s="17"/>
      <c r="E37" s="17"/>
      <c r="F37" s="17"/>
      <c r="G37" s="17"/>
      <c r="H37" s="15"/>
      <c r="I37" s="17"/>
      <c r="J37" s="17"/>
      <c r="K37" s="17"/>
      <c r="L37" s="17"/>
      <c r="M37" s="17"/>
      <c r="N37" s="17"/>
      <c r="O37" s="15"/>
      <c r="P37" s="53"/>
    </row>
    <row r="38" spans="1:16" x14ac:dyDescent="0.25">
      <c r="A38" s="73"/>
      <c r="B38" s="8"/>
      <c r="C38" s="17"/>
      <c r="D38" s="17"/>
      <c r="E38" s="17"/>
      <c r="F38" s="17"/>
      <c r="G38" s="17"/>
      <c r="H38" s="15"/>
      <c r="I38" s="17"/>
      <c r="J38" s="17"/>
      <c r="K38" s="17"/>
      <c r="L38" s="17"/>
      <c r="M38" s="17"/>
      <c r="N38" s="17"/>
      <c r="O38" s="15"/>
      <c r="P38" s="53"/>
    </row>
    <row r="39" spans="1:16" ht="23.25" x14ac:dyDescent="0.35">
      <c r="A39" s="73"/>
      <c r="B39" s="8"/>
      <c r="C39" s="17"/>
      <c r="D39" s="17"/>
      <c r="E39" s="54"/>
      <c r="F39" s="17"/>
      <c r="G39" s="17"/>
      <c r="H39" s="15"/>
      <c r="I39" s="17"/>
      <c r="J39" s="17"/>
      <c r="K39" s="17"/>
      <c r="L39" s="17"/>
      <c r="M39" s="17"/>
      <c r="N39" s="17"/>
      <c r="O39" s="15"/>
      <c r="P39" s="53"/>
    </row>
    <row r="40" spans="1:16" x14ac:dyDescent="0.25">
      <c r="A40" s="73"/>
      <c r="B40" s="8"/>
      <c r="C40" s="17"/>
      <c r="D40" s="52"/>
      <c r="E40" s="17"/>
      <c r="F40" s="17"/>
      <c r="G40" s="52"/>
      <c r="H40" s="15"/>
      <c r="I40" s="17"/>
      <c r="J40" s="52"/>
      <c r="K40" s="17"/>
      <c r="L40" s="17"/>
      <c r="M40" s="17"/>
      <c r="N40" s="17"/>
      <c r="O40" s="15"/>
      <c r="P40" s="53"/>
    </row>
    <row r="41" spans="1:16" ht="15.75" thickBot="1" x14ac:dyDescent="0.3">
      <c r="A41" s="73"/>
      <c r="B41" s="10"/>
      <c r="C41" s="21"/>
      <c r="D41" s="55"/>
      <c r="E41" s="55"/>
      <c r="F41" s="55"/>
      <c r="G41" s="55"/>
      <c r="H41" s="56"/>
      <c r="I41" s="55"/>
      <c r="J41" s="55"/>
      <c r="K41" s="21"/>
      <c r="L41" s="21"/>
      <c r="M41" s="55"/>
      <c r="N41" s="21"/>
      <c r="O41" s="22"/>
      <c r="P41" s="53"/>
    </row>
    <row r="42" spans="1:16" ht="15.75" thickBot="1" x14ac:dyDescent="0.3">
      <c r="A42" s="81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6"/>
    </row>
  </sheetData>
  <sheetProtection password="B2BA" sheet="1" objects="1" scenarios="1" selectLockedCells="1"/>
  <mergeCells count="8">
    <mergeCell ref="N33:O33"/>
    <mergeCell ref="N34:O34"/>
    <mergeCell ref="B33:C33"/>
    <mergeCell ref="B34:C34"/>
    <mergeCell ref="E33:F33"/>
    <mergeCell ref="E34:F34"/>
    <mergeCell ref="K33:L33"/>
    <mergeCell ref="K34:L3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VSWR to RL</vt:lpstr>
      <vt:lpstr>Table VSWR to dB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</dc:creator>
  <cp:lastModifiedBy>PF</cp:lastModifiedBy>
  <dcterms:created xsi:type="dcterms:W3CDTF">2016-04-14T15:36:41Z</dcterms:created>
  <dcterms:modified xsi:type="dcterms:W3CDTF">2016-05-10T13:34:10Z</dcterms:modified>
</cp:coreProperties>
</file>